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0.103\общая папка пресса\ОЧИҚ МАЪЛУМОТЛАР\2-чорак ҳисоботлари 2023\"/>
    </mc:Choice>
  </mc:AlternateContent>
  <bookViews>
    <workbookView xWindow="0" yWindow="0" windowWidth="28800" windowHeight="12330" tabRatio="690"/>
  </bookViews>
  <sheets>
    <sheet name="5-илова." sheetId="22" r:id="rId1"/>
  </sheets>
  <definedNames>
    <definedName name="_xlnm._FilterDatabase" localSheetId="0" hidden="1">'5-илова.'!$A$5:$L$47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22" l="1"/>
  <c r="K30" i="22"/>
  <c r="K31" i="22"/>
  <c r="K32" i="22"/>
  <c r="K33" i="22"/>
  <c r="K34" i="22"/>
  <c r="K35" i="22"/>
  <c r="K36" i="22"/>
  <c r="K37" i="22"/>
  <c r="K38" i="22"/>
  <c r="K39" i="22"/>
  <c r="K40" i="22"/>
  <c r="K41" i="22"/>
  <c r="K42" i="22"/>
  <c r="K43" i="22"/>
  <c r="K44" i="22"/>
  <c r="K26" i="22"/>
  <c r="K27" i="22"/>
  <c r="K28" i="22"/>
  <c r="K24" i="22"/>
  <c r="K25" i="22"/>
  <c r="K23" i="22"/>
  <c r="A7" i="22" l="1"/>
  <c r="A8" i="22" s="1"/>
  <c r="A9" i="22" s="1"/>
  <c r="A10" i="22" s="1"/>
  <c r="A11" i="22" s="1"/>
  <c r="A12" i="22" s="1"/>
  <c r="A13" i="22" s="1"/>
  <c r="A14" i="22" s="1"/>
  <c r="A15" i="22" s="1"/>
  <c r="A16" i="22" s="1"/>
  <c r="A17" i="22" s="1"/>
  <c r="A18" i="22" s="1"/>
  <c r="A19" i="22" l="1"/>
  <c r="A20" i="22" s="1"/>
  <c r="K22" i="22"/>
</calcChain>
</file>

<file path=xl/sharedStrings.xml><?xml version="1.0" encoding="utf-8"?>
<sst xmlns="http://schemas.openxmlformats.org/spreadsheetml/2006/main" count="306" uniqueCount="126">
  <si>
    <t>Т/р</t>
  </si>
  <si>
    <t>Пудратчи тўғрисида маълумотлар</t>
  </si>
  <si>
    <t>Пудратчи номи</t>
  </si>
  <si>
    <t>Корхона СТИРи</t>
  </si>
  <si>
    <t>Ҳисобот даври</t>
  </si>
  <si>
    <t>1-чорак</t>
  </si>
  <si>
    <t>Харид қилинган товарлар ва хизматлар номи</t>
  </si>
  <si>
    <t>Молиялаштириш манбаси*</t>
  </si>
  <si>
    <t>Харид жараёнини амалга ошириш тури</t>
  </si>
  <si>
    <t>Лот/шартнома рақами</t>
  </si>
  <si>
    <t>Харид қилинаётган товарлар (хизматлар) ўлчов бирлиги (имконият даражасида)</t>
  </si>
  <si>
    <t>Харид қилинаётган товарлар (хизматлар) миқдори (ҳажми)</t>
  </si>
  <si>
    <t>Битим (шартнома) бўйича товарлар (хизматлар) бир бирлиги нархи (тарифи)</t>
  </si>
  <si>
    <t>Харид қилинган товарлар (хизматлар) жами миқдори (ҳажми) қиймати (минг сўм)</t>
  </si>
  <si>
    <t>5-ИЛОВА</t>
  </si>
  <si>
    <t>Мактабгача таълимни ривожлантириш жамғармаси</t>
  </si>
  <si>
    <t>Бюджет маблағлари ҳисобидан</t>
  </si>
  <si>
    <t>Эликтроннный каталог</t>
  </si>
  <si>
    <t>306089114</t>
  </si>
  <si>
    <t>Карандаши простые и цветные с грифелями в твердой оболочке</t>
  </si>
  <si>
    <t>MCHJ HUMSAR TEXT-20208000805421736001-01041</t>
  </si>
  <si>
    <t>308743461</t>
  </si>
  <si>
    <t>KANS SHOP XK-20208000600999115001-01183</t>
  </si>
  <si>
    <t>309232772</t>
  </si>
  <si>
    <t>Ручка канцелярская</t>
  </si>
  <si>
    <t xml:space="preserve"> Полиэтиленовые мешки</t>
  </si>
  <si>
    <t>MD-IN ACTION XK-20208000605483831001-01125</t>
  </si>
  <si>
    <t>YTT TAJIBAYEV RAXATJAN YULDASHBAY O`G`LI-20218000005604436001-00582</t>
  </si>
  <si>
    <t>OOO"POWER MAX GROUP"-20208000400391797001-01086</t>
  </si>
  <si>
    <t>DILLER TASH MCHJ-20208000505498071001-01102</t>
  </si>
  <si>
    <t>YANGIYER BREND MCHJ-20208000305199183001-00761</t>
  </si>
  <si>
    <t>ООО "EXPRESS BROKER" LLC-20208000905039596001-01013</t>
  </si>
  <si>
    <t>PAPAY-GO XK-20208000505500105001-00408</t>
  </si>
  <si>
    <t>303055063</t>
  </si>
  <si>
    <t>306982910</t>
  </si>
  <si>
    <t>306117781</t>
  </si>
  <si>
    <t>309341123</t>
  </si>
  <si>
    <t>ЯТТ KARIMOV KAMOLIDDIN SUNATILLAYEVICH-20218000305505153001-00440</t>
  </si>
  <si>
    <t>MCHJ AZIYA WATER SERVICE-20208000405419590001-01072</t>
  </si>
  <si>
    <t>Бюджетдан ташқари  маблағлари ҳисобидан</t>
  </si>
  <si>
    <t>шт</t>
  </si>
  <si>
    <t>Бумага офсетная</t>
  </si>
  <si>
    <t>пач</t>
  </si>
  <si>
    <t>Салфетки косметические бумажные</t>
  </si>
  <si>
    <t>Скрепки металлические</t>
  </si>
  <si>
    <t>Скобы для степлера</t>
  </si>
  <si>
    <t xml:space="preserve"> Бумага офсетная</t>
  </si>
  <si>
    <t xml:space="preserve"> Фоторамка</t>
  </si>
  <si>
    <t xml:space="preserve"> Полотенце бумажное</t>
  </si>
  <si>
    <t xml:space="preserve"> Конверт почтовый бумажный</t>
  </si>
  <si>
    <t>Набор настольный канцелярский</t>
  </si>
  <si>
    <t>12/075</t>
  </si>
  <si>
    <t xml:space="preserve"> Услуги по ремонту и техническому обслуживанию дизельгенератора</t>
  </si>
  <si>
    <t xml:space="preserve"> Вода минеральная столовая</t>
  </si>
  <si>
    <t>Почтовая марка</t>
  </si>
  <si>
    <t>"Ўзбекистон почтаси" АЖ</t>
  </si>
  <si>
    <t>300835186</t>
  </si>
  <si>
    <t>305135849</t>
  </si>
  <si>
    <t>301001084</t>
  </si>
  <si>
    <t>310345618</t>
  </si>
  <si>
    <t>204118319</t>
  </si>
  <si>
    <t>ЧП"Havo express servis"-20208000604707558001-01096</t>
  </si>
  <si>
    <t>OOO "TEAM AVIA-TOUR"-20208000900813684001-01057</t>
  </si>
  <si>
    <t>ЧП "Festive flora reality"-20208000904742735001-00419</t>
  </si>
  <si>
    <t>THE BEST QUALITY GROUP MAS`ULIYATI CHEKLANGAN JAMIYAT-20208000905629863001-00401</t>
  </si>
  <si>
    <t>MD-IN ACTION XK-20208000005483831001-00829</t>
  </si>
  <si>
    <t>"DAVLAT AXBOROT TIZIMLARINI YARATISH VA QO`LLAB QUVVATLASH-20208000904198204001-00445</t>
  </si>
  <si>
    <t>УП 3953</t>
  </si>
  <si>
    <t>146/23</t>
  </si>
  <si>
    <t>352</t>
  </si>
  <si>
    <t>2023/01</t>
  </si>
  <si>
    <t>5</t>
  </si>
  <si>
    <t>1522004.1.1</t>
  </si>
  <si>
    <t>69/23</t>
  </si>
  <si>
    <t>2</t>
  </si>
  <si>
    <t>2-чорак</t>
  </si>
  <si>
    <t xml:space="preserve"> Авиабилет</t>
  </si>
  <si>
    <t>Авиабилет</t>
  </si>
  <si>
    <t xml:space="preserve"> Букет из живых цветов</t>
  </si>
  <si>
    <t>Электрочайники бытовые</t>
  </si>
  <si>
    <t xml:space="preserve">Сувениры </t>
  </si>
  <si>
    <t>"SILVER WATER DISPENSER" mas`uliyati cheklangan jamiyati-20208000400475484001-01086</t>
  </si>
  <si>
    <t>FALCON LINE" хусусий корхонаси-20208000805146952001-00425</t>
  </si>
  <si>
    <t>AUTO PRISE 2022 MCHJ-20208000005532131001-00373</t>
  </si>
  <si>
    <t>308726893</t>
  </si>
  <si>
    <t>303364240</t>
  </si>
  <si>
    <t>306894560</t>
  </si>
  <si>
    <t>309601090</t>
  </si>
  <si>
    <t>Услуга по технической поддержке информационных технологий</t>
  </si>
  <si>
    <t>1366853</t>
  </si>
  <si>
    <t>1339200</t>
  </si>
  <si>
    <t>1291519</t>
  </si>
  <si>
    <t>1291521</t>
  </si>
  <si>
    <t>1288292</t>
  </si>
  <si>
    <t>1177470</t>
  </si>
  <si>
    <t xml:space="preserve"> Вода питьевая упакованная</t>
  </si>
  <si>
    <t>упак</t>
  </si>
  <si>
    <t>Шины пневматические для легкового автомобиля</t>
  </si>
  <si>
    <t>KANSUZ MCHJ-20208000400828546001-01046</t>
  </si>
  <si>
    <t>OOO SAM S PERFECT IMPEX-20208000005329267001-00401</t>
  </si>
  <si>
    <t>DENDROBIUM COSMETICS МЧЖ-20208000100597604001-00440</t>
  </si>
  <si>
    <t>COSMOC COSMETIC MCHJ-20208000205537660001-00997</t>
  </si>
  <si>
    <t>480</t>
  </si>
  <si>
    <t>1/4</t>
  </si>
  <si>
    <t>1361130</t>
  </si>
  <si>
    <t>1361132</t>
  </si>
  <si>
    <t>1303470</t>
  </si>
  <si>
    <t>1209179</t>
  </si>
  <si>
    <t>1209232</t>
  </si>
  <si>
    <t>1209228</t>
  </si>
  <si>
    <t>1209218</t>
  </si>
  <si>
    <t>1209494</t>
  </si>
  <si>
    <t>305219520</t>
  </si>
  <si>
    <t>308094280</t>
  </si>
  <si>
    <t>303847952</t>
  </si>
  <si>
    <t>309529955</t>
  </si>
  <si>
    <t xml:space="preserve"> Наушники противошумные и  Коммутатор</t>
  </si>
  <si>
    <t>Этажерка</t>
  </si>
  <si>
    <t xml:space="preserve"> Степлер</t>
  </si>
  <si>
    <t xml:space="preserve"> Бумага для офисной техники белая</t>
  </si>
  <si>
    <t>Мыло туалетное жидкое</t>
  </si>
  <si>
    <t xml:space="preserve"> Освежитель воздуха</t>
  </si>
  <si>
    <t xml:space="preserve"> Средство для мытья пола</t>
  </si>
  <si>
    <t xml:space="preserve"> Лампа светодиодная</t>
  </si>
  <si>
    <t xml:space="preserve"> Звонок дверной</t>
  </si>
  <si>
    <t>2023 йилнинг I ярим йиллиги (I ва II чораги) да  Ўзбекистон Республикаси Мактабгача таълим агентлиги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</si>
</sst>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0_ ;\-#,##0\ "/>
    <numFmt numFmtId="166" formatCode="#,##0.00_ ;\-#,##0.00\ "/>
  </numFmts>
  <fonts count="11"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1"/>
      <color theme="1"/>
      <name val="Calibri"/>
      <family val="2"/>
      <charset val="204"/>
      <scheme val="minor"/>
    </font>
    <font>
      <sz val="11"/>
      <color theme="1"/>
      <name val="Calibri"/>
      <family val="2"/>
      <scheme val="minor"/>
    </font>
    <font>
      <sz val="11"/>
      <color rgb="FF000000"/>
      <name val="Calibri"/>
      <family val="2"/>
      <charset val="204"/>
    </font>
    <font>
      <sz val="10"/>
      <name val="Arial"/>
      <family val="2"/>
      <charset val="204"/>
    </font>
    <font>
      <sz val="10"/>
      <name val="Arial Cyr"/>
      <charset val="204"/>
    </font>
    <font>
      <sz val="11"/>
      <color indexed="8"/>
      <name val="Calibri"/>
      <family val="2"/>
      <charset val="204"/>
    </font>
    <font>
      <sz val="11"/>
      <color indexed="8"/>
      <name val="Times New Roman"/>
      <family val="1"/>
      <charset val="204"/>
    </font>
  </fonts>
  <fills count="3">
    <fill>
      <patternFill patternType="none"/>
    </fill>
    <fill>
      <patternFill patternType="gray125"/>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3">
    <xf numFmtId="0" fontId="0" fillId="0" borderId="0"/>
    <xf numFmtId="43" fontId="4" fillId="0" borderId="0" applyFont="0" applyFill="0" applyBorder="0" applyAlignment="0" applyProtection="0"/>
    <xf numFmtId="0" fontId="5" fillId="0" borderId="0"/>
    <xf numFmtId="0" fontId="7" fillId="0" borderId="0"/>
    <xf numFmtId="0" fontId="8" fillId="0" borderId="0"/>
    <xf numFmtId="0" fontId="6" fillId="0" borderId="0"/>
    <xf numFmtId="0" fontId="4" fillId="0" borderId="0"/>
    <xf numFmtId="0" fontId="7" fillId="0" borderId="0"/>
    <xf numFmtId="0" fontId="8" fillId="0" borderId="0"/>
    <xf numFmtId="43" fontId="9" fillId="0" borderId="0" applyFont="0" applyFill="0" applyBorder="0" applyAlignment="0" applyProtection="0"/>
    <xf numFmtId="0" fontId="5" fillId="0" borderId="0"/>
    <xf numFmtId="0" fontId="7" fillId="0" borderId="0"/>
    <xf numFmtId="0" fontId="8" fillId="0" borderId="0"/>
  </cellStyleXfs>
  <cellXfs count="21">
    <xf numFmtId="0" fontId="0" fillId="0" borderId="0" xfId="0"/>
    <xf numFmtId="0" fontId="1" fillId="0" borderId="0" xfId="0" applyFont="1"/>
    <xf numFmtId="1" fontId="1" fillId="0" borderId="0" xfId="0" applyNumberFormat="1" applyFont="1" applyAlignment="1">
      <alignment horizontal="center" vertical="center"/>
    </xf>
    <xf numFmtId="0" fontId="1" fillId="0" borderId="0" xfId="0" applyFont="1" applyAlignment="1">
      <alignment horizontal="center" vertical="center"/>
    </xf>
    <xf numFmtId="0" fontId="0" fillId="0" borderId="1" xfId="0" applyNumberFormat="1" applyFont="1" applyFill="1" applyBorder="1" applyAlignment="1" applyProtection="1">
      <alignment horizontal="center" vertical="center"/>
    </xf>
    <xf numFmtId="164" fontId="1"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3" fontId="1" fillId="0" borderId="0" xfId="1" applyFont="1" applyAlignment="1">
      <alignment horizontal="center" vertical="center"/>
    </xf>
    <xf numFmtId="164" fontId="1" fillId="0" borderId="0" xfId="0" applyNumberFormat="1" applyFont="1"/>
    <xf numFmtId="14" fontId="10" fillId="0" borderId="1" xfId="0" applyNumberFormat="1" applyFont="1" applyFill="1" applyBorder="1" applyAlignment="1" applyProtection="1">
      <alignment horizontal="center" vertical="center"/>
    </xf>
    <xf numFmtId="166" fontId="2" fillId="2" borderId="1" xfId="0" applyNumberFormat="1" applyFont="1" applyFill="1" applyBorder="1" applyAlignment="1">
      <alignment horizontal="center" vertical="center" wrapText="1"/>
    </xf>
    <xf numFmtId="1" fontId="1" fillId="0" borderId="0" xfId="0" applyNumberFormat="1" applyFont="1"/>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13">
    <cellStyle name="Обычный" xfId="0" builtinId="0"/>
    <cellStyle name="Обычный 16" xfId="2"/>
    <cellStyle name="Обычный 16 3" xfId="10"/>
    <cellStyle name="Обычный 2" xfId="3"/>
    <cellStyle name="Обычный 2 10" xfId="5"/>
    <cellStyle name="Обычный 2 2 2 2 3" xfId="12"/>
    <cellStyle name="Обычный 2 2 3 2" xfId="11"/>
    <cellStyle name="Обычный 3 5 2 2" xfId="6"/>
    <cellStyle name="Обычный 4" xfId="8"/>
    <cellStyle name="Обычный 5 2" xfId="4"/>
    <cellStyle name="Стиль 1" xfId="7"/>
    <cellStyle name="Финансовый" xfId="1" builtinId="3"/>
    <cellStyle name="Финансовый 6" xfId="9"/>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javascript:scrollText(54218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0"/>
  <sheetViews>
    <sheetView tabSelected="1" zoomScale="85" zoomScaleNormal="85" workbookViewId="0">
      <selection activeCell="A2" sqref="A2:L2"/>
    </sheetView>
  </sheetViews>
  <sheetFormatPr defaultRowHeight="15.75" x14ac:dyDescent="0.25"/>
  <cols>
    <col min="1" max="1" width="7" style="1" customWidth="1"/>
    <col min="2" max="2" width="21.28515625" style="1" customWidth="1"/>
    <col min="3" max="3" width="25.28515625" style="1" customWidth="1"/>
    <col min="4" max="4" width="24.28515625" style="1" customWidth="1"/>
    <col min="5" max="5" width="19.85546875" style="1" customWidth="1"/>
    <col min="6" max="6" width="26.7109375" style="3" customWidth="1"/>
    <col min="7" max="7" width="37" style="1" bestFit="1" customWidth="1"/>
    <col min="8" max="8" width="16.28515625" style="1" customWidth="1"/>
    <col min="9" max="9" width="18.7109375" style="1" customWidth="1"/>
    <col min="10" max="10" width="16.140625" style="1" customWidth="1"/>
    <col min="11" max="11" width="19.28515625" style="1" customWidth="1"/>
    <col min="12" max="12" width="22" style="2" customWidth="1"/>
    <col min="13" max="16384" width="9.140625" style="1"/>
  </cols>
  <sheetData>
    <row r="1" spans="1:12" x14ac:dyDescent="0.25">
      <c r="L1" s="2" t="s">
        <v>14</v>
      </c>
    </row>
    <row r="2" spans="1:12" ht="48.75" customHeight="1" x14ac:dyDescent="0.25">
      <c r="A2" s="17" t="s">
        <v>125</v>
      </c>
      <c r="B2" s="17"/>
      <c r="C2" s="17"/>
      <c r="D2" s="17"/>
      <c r="E2" s="17"/>
      <c r="F2" s="17"/>
      <c r="G2" s="17"/>
      <c r="H2" s="17"/>
      <c r="I2" s="17"/>
      <c r="J2" s="17"/>
      <c r="K2" s="17"/>
      <c r="L2" s="17"/>
    </row>
    <row r="4" spans="1:12" ht="27.75" customHeight="1" x14ac:dyDescent="0.25">
      <c r="A4" s="18" t="s">
        <v>0</v>
      </c>
      <c r="B4" s="18" t="s">
        <v>4</v>
      </c>
      <c r="C4" s="18" t="s">
        <v>6</v>
      </c>
      <c r="D4" s="18" t="s">
        <v>7</v>
      </c>
      <c r="E4" s="18" t="s">
        <v>8</v>
      </c>
      <c r="F4" s="18" t="s">
        <v>9</v>
      </c>
      <c r="G4" s="20" t="s">
        <v>1</v>
      </c>
      <c r="H4" s="20"/>
      <c r="I4" s="18" t="s">
        <v>10</v>
      </c>
      <c r="J4" s="18" t="s">
        <v>11</v>
      </c>
      <c r="K4" s="18" t="s">
        <v>12</v>
      </c>
      <c r="L4" s="19" t="s">
        <v>13</v>
      </c>
    </row>
    <row r="5" spans="1:12" ht="92.25" customHeight="1" x14ac:dyDescent="0.25">
      <c r="A5" s="18"/>
      <c r="B5" s="18"/>
      <c r="C5" s="18"/>
      <c r="D5" s="18"/>
      <c r="E5" s="18"/>
      <c r="F5" s="18"/>
      <c r="G5" s="8" t="s">
        <v>2</v>
      </c>
      <c r="H5" s="6" t="s">
        <v>3</v>
      </c>
      <c r="I5" s="18"/>
      <c r="J5" s="18"/>
      <c r="K5" s="18"/>
      <c r="L5" s="19"/>
    </row>
    <row r="6" spans="1:12" ht="31.5" x14ac:dyDescent="0.25">
      <c r="A6" s="7">
        <v>1</v>
      </c>
      <c r="B6" s="7" t="s">
        <v>5</v>
      </c>
      <c r="C6" s="7" t="s">
        <v>25</v>
      </c>
      <c r="D6" s="7" t="s">
        <v>16</v>
      </c>
      <c r="E6" s="7" t="s">
        <v>17</v>
      </c>
      <c r="F6" s="10">
        <v>1169206</v>
      </c>
      <c r="G6" s="7" t="s">
        <v>26</v>
      </c>
      <c r="H6" s="4" t="s">
        <v>23</v>
      </c>
      <c r="I6" s="7" t="s">
        <v>40</v>
      </c>
      <c r="J6" s="5">
        <v>100</v>
      </c>
      <c r="K6" s="5">
        <v>6441</v>
      </c>
      <c r="L6" s="15">
        <v>644.1</v>
      </c>
    </row>
    <row r="7" spans="1:12" ht="31.5" x14ac:dyDescent="0.25">
      <c r="A7" s="10">
        <f>+A6+1</f>
        <v>2</v>
      </c>
      <c r="B7" s="10" t="s">
        <v>5</v>
      </c>
      <c r="C7" s="10" t="s">
        <v>41</v>
      </c>
      <c r="D7" s="10" t="s">
        <v>16</v>
      </c>
      <c r="E7" s="10" t="s">
        <v>17</v>
      </c>
      <c r="F7" s="10">
        <v>1164482</v>
      </c>
      <c r="G7" s="10" t="s">
        <v>26</v>
      </c>
      <c r="H7" s="4" t="s">
        <v>23</v>
      </c>
      <c r="I7" s="10" t="s">
        <v>42</v>
      </c>
      <c r="J7" s="5">
        <v>5</v>
      </c>
      <c r="K7" s="5">
        <v>115000</v>
      </c>
      <c r="L7" s="15">
        <v>575</v>
      </c>
    </row>
    <row r="8" spans="1:12" ht="47.25" x14ac:dyDescent="0.25">
      <c r="A8" s="10">
        <f t="shared" ref="A8:A20" si="0">+A7+1</f>
        <v>3</v>
      </c>
      <c r="B8" s="10" t="s">
        <v>5</v>
      </c>
      <c r="C8" s="10" t="s">
        <v>43</v>
      </c>
      <c r="D8" s="10" t="s">
        <v>16</v>
      </c>
      <c r="E8" s="10" t="s">
        <v>17</v>
      </c>
      <c r="F8" s="10">
        <v>1079777</v>
      </c>
      <c r="G8" s="10" t="s">
        <v>26</v>
      </c>
      <c r="H8" s="4" t="s">
        <v>23</v>
      </c>
      <c r="I8" s="10" t="s">
        <v>40</v>
      </c>
      <c r="J8" s="5">
        <v>100</v>
      </c>
      <c r="K8" s="5">
        <v>6251</v>
      </c>
      <c r="L8" s="15">
        <v>625.1</v>
      </c>
    </row>
    <row r="9" spans="1:12" ht="47.25" customHeight="1" x14ac:dyDescent="0.25">
      <c r="A9" s="10">
        <f t="shared" si="0"/>
        <v>4</v>
      </c>
      <c r="B9" s="7" t="s">
        <v>5</v>
      </c>
      <c r="C9" s="7" t="s">
        <v>24</v>
      </c>
      <c r="D9" s="7" t="s">
        <v>16</v>
      </c>
      <c r="E9" s="7" t="s">
        <v>17</v>
      </c>
      <c r="F9" s="10">
        <v>1169246</v>
      </c>
      <c r="G9" s="9" t="s">
        <v>27</v>
      </c>
      <c r="H9" s="4">
        <v>30406943480016</v>
      </c>
      <c r="I9" s="10" t="s">
        <v>40</v>
      </c>
      <c r="J9" s="5">
        <v>100</v>
      </c>
      <c r="K9" s="5">
        <v>2400.0100000000002</v>
      </c>
      <c r="L9" s="15">
        <v>240.00100000000003</v>
      </c>
    </row>
    <row r="10" spans="1:12" ht="31.5" x14ac:dyDescent="0.25">
      <c r="A10" s="10">
        <f t="shared" si="0"/>
        <v>5</v>
      </c>
      <c r="B10" s="7" t="s">
        <v>5</v>
      </c>
      <c r="C10" s="7" t="s">
        <v>44</v>
      </c>
      <c r="D10" s="7" t="s">
        <v>16</v>
      </c>
      <c r="E10" s="7" t="s">
        <v>17</v>
      </c>
      <c r="F10" s="10">
        <v>1169268</v>
      </c>
      <c r="G10" s="9" t="s">
        <v>28</v>
      </c>
      <c r="H10" s="4" t="s">
        <v>33</v>
      </c>
      <c r="I10" s="10" t="s">
        <v>40</v>
      </c>
      <c r="J10" s="5">
        <v>70</v>
      </c>
      <c r="K10" s="5">
        <v>3612</v>
      </c>
      <c r="L10" s="15">
        <v>252.84</v>
      </c>
    </row>
    <row r="11" spans="1:12" ht="47.25" x14ac:dyDescent="0.25">
      <c r="A11" s="10">
        <f t="shared" si="0"/>
        <v>6</v>
      </c>
      <c r="B11" s="7" t="s">
        <v>5</v>
      </c>
      <c r="C11" s="7" t="s">
        <v>19</v>
      </c>
      <c r="D11" s="7" t="s">
        <v>16</v>
      </c>
      <c r="E11" s="7" t="s">
        <v>17</v>
      </c>
      <c r="F11" s="10">
        <v>1169270</v>
      </c>
      <c r="G11" s="9" t="s">
        <v>22</v>
      </c>
      <c r="H11" s="4" t="s">
        <v>18</v>
      </c>
      <c r="I11" s="7" t="s">
        <v>40</v>
      </c>
      <c r="J11" s="5">
        <v>100</v>
      </c>
      <c r="K11" s="5">
        <v>900</v>
      </c>
      <c r="L11" s="15">
        <v>90</v>
      </c>
    </row>
    <row r="12" spans="1:12" ht="31.5" x14ac:dyDescent="0.25">
      <c r="A12" s="10">
        <f t="shared" si="0"/>
        <v>7</v>
      </c>
      <c r="B12" s="7" t="s">
        <v>5</v>
      </c>
      <c r="C12" s="7" t="s">
        <v>45</v>
      </c>
      <c r="D12" s="7" t="s">
        <v>16</v>
      </c>
      <c r="E12" s="7" t="s">
        <v>17</v>
      </c>
      <c r="F12" s="10">
        <v>1169254</v>
      </c>
      <c r="G12" s="9" t="s">
        <v>28</v>
      </c>
      <c r="H12" s="4" t="s">
        <v>33</v>
      </c>
      <c r="I12" s="10" t="s">
        <v>40</v>
      </c>
      <c r="J12" s="5">
        <v>50</v>
      </c>
      <c r="K12" s="5">
        <v>3024</v>
      </c>
      <c r="L12" s="15">
        <v>151.19999999999999</v>
      </c>
    </row>
    <row r="13" spans="1:12" ht="31.5" x14ac:dyDescent="0.25">
      <c r="A13" s="10">
        <f t="shared" si="0"/>
        <v>8</v>
      </c>
      <c r="B13" s="7" t="s">
        <v>5</v>
      </c>
      <c r="C13" s="7" t="s">
        <v>46</v>
      </c>
      <c r="D13" s="7" t="s">
        <v>16</v>
      </c>
      <c r="E13" s="7" t="s">
        <v>17</v>
      </c>
      <c r="F13" s="10">
        <v>1169240</v>
      </c>
      <c r="G13" s="9" t="s">
        <v>29</v>
      </c>
      <c r="H13" s="4">
        <v>309328335</v>
      </c>
      <c r="I13" s="7" t="s">
        <v>42</v>
      </c>
      <c r="J13" s="5">
        <v>45</v>
      </c>
      <c r="K13" s="5">
        <v>52000</v>
      </c>
      <c r="L13" s="15">
        <v>2340</v>
      </c>
    </row>
    <row r="14" spans="1:12" ht="31.5" x14ac:dyDescent="0.25">
      <c r="A14" s="10">
        <f t="shared" si="0"/>
        <v>9</v>
      </c>
      <c r="B14" s="7" t="s">
        <v>5</v>
      </c>
      <c r="C14" s="7" t="s">
        <v>47</v>
      </c>
      <c r="D14" s="7" t="s">
        <v>16</v>
      </c>
      <c r="E14" s="7" t="s">
        <v>17</v>
      </c>
      <c r="F14" s="10">
        <v>1079808</v>
      </c>
      <c r="G14" s="9" t="s">
        <v>30</v>
      </c>
      <c r="H14" s="4" t="s">
        <v>34</v>
      </c>
      <c r="I14" s="7" t="s">
        <v>40</v>
      </c>
      <c r="J14" s="5">
        <v>100</v>
      </c>
      <c r="K14" s="5">
        <v>16222</v>
      </c>
      <c r="L14" s="15">
        <v>1622.2</v>
      </c>
    </row>
    <row r="15" spans="1:12" ht="31.5" x14ac:dyDescent="0.25">
      <c r="A15" s="10">
        <f t="shared" si="0"/>
        <v>10</v>
      </c>
      <c r="B15" s="7" t="s">
        <v>5</v>
      </c>
      <c r="C15" s="7" t="s">
        <v>48</v>
      </c>
      <c r="D15" s="7" t="s">
        <v>16</v>
      </c>
      <c r="E15" s="10" t="s">
        <v>17</v>
      </c>
      <c r="F15" s="4">
        <v>1079770</v>
      </c>
      <c r="G15" s="9" t="s">
        <v>31</v>
      </c>
      <c r="H15" s="4" t="s">
        <v>35</v>
      </c>
      <c r="I15" s="10" t="s">
        <v>40</v>
      </c>
      <c r="J15" s="5">
        <v>100</v>
      </c>
      <c r="K15" s="5">
        <v>10649</v>
      </c>
      <c r="L15" s="15">
        <v>1064.9000000000001</v>
      </c>
    </row>
    <row r="16" spans="1:12" ht="31.5" x14ac:dyDescent="0.25">
      <c r="A16" s="10">
        <f t="shared" si="0"/>
        <v>11</v>
      </c>
      <c r="B16" s="10" t="s">
        <v>5</v>
      </c>
      <c r="C16" s="10" t="s">
        <v>49</v>
      </c>
      <c r="D16" s="10" t="s">
        <v>16</v>
      </c>
      <c r="E16" s="10" t="s">
        <v>17</v>
      </c>
      <c r="F16" s="4">
        <v>1079828</v>
      </c>
      <c r="G16" s="9" t="s">
        <v>20</v>
      </c>
      <c r="H16" s="4" t="s">
        <v>21</v>
      </c>
      <c r="I16" s="10" t="s">
        <v>40</v>
      </c>
      <c r="J16" s="5">
        <v>2000</v>
      </c>
      <c r="K16" s="5">
        <v>390</v>
      </c>
      <c r="L16" s="15">
        <v>780</v>
      </c>
    </row>
    <row r="17" spans="1:12" ht="31.5" x14ac:dyDescent="0.25">
      <c r="A17" s="10">
        <f t="shared" si="0"/>
        <v>12</v>
      </c>
      <c r="B17" s="10" t="s">
        <v>5</v>
      </c>
      <c r="C17" s="10" t="s">
        <v>50</v>
      </c>
      <c r="D17" s="10" t="s">
        <v>16</v>
      </c>
      <c r="E17" s="10" t="s">
        <v>17</v>
      </c>
      <c r="F17" s="4" t="s">
        <v>51</v>
      </c>
      <c r="G17" s="9" t="s">
        <v>32</v>
      </c>
      <c r="H17" s="4" t="s">
        <v>36</v>
      </c>
      <c r="I17" s="10" t="s">
        <v>40</v>
      </c>
      <c r="J17" s="5">
        <v>1</v>
      </c>
      <c r="K17" s="5">
        <v>3000000</v>
      </c>
      <c r="L17" s="15">
        <v>3000</v>
      </c>
    </row>
    <row r="18" spans="1:12" ht="63" x14ac:dyDescent="0.25">
      <c r="A18" s="10">
        <f t="shared" si="0"/>
        <v>13</v>
      </c>
      <c r="B18" s="10" t="s">
        <v>5</v>
      </c>
      <c r="C18" s="10" t="s">
        <v>52</v>
      </c>
      <c r="D18" s="10" t="s">
        <v>39</v>
      </c>
      <c r="E18" s="10" t="s">
        <v>17</v>
      </c>
      <c r="F18" s="4">
        <v>11</v>
      </c>
      <c r="G18" s="9" t="s">
        <v>37</v>
      </c>
      <c r="H18" s="4">
        <v>31111900261885</v>
      </c>
      <c r="I18" s="10" t="s">
        <v>40</v>
      </c>
      <c r="J18" s="5">
        <v>1</v>
      </c>
      <c r="K18" s="5">
        <v>7450000</v>
      </c>
      <c r="L18" s="15">
        <v>7450</v>
      </c>
    </row>
    <row r="19" spans="1:12" ht="31.5" x14ac:dyDescent="0.25">
      <c r="A19" s="10">
        <f t="shared" si="0"/>
        <v>14</v>
      </c>
      <c r="B19" s="10" t="s">
        <v>5</v>
      </c>
      <c r="C19" s="10" t="s">
        <v>54</v>
      </c>
      <c r="D19" s="10" t="s">
        <v>39</v>
      </c>
      <c r="E19" s="11" t="s">
        <v>17</v>
      </c>
      <c r="F19" s="4">
        <v>81</v>
      </c>
      <c r="G19" s="9" t="s">
        <v>55</v>
      </c>
      <c r="H19" s="4">
        <v>200833833</v>
      </c>
      <c r="I19" s="10" t="s">
        <v>40</v>
      </c>
      <c r="J19" s="5">
        <v>500</v>
      </c>
      <c r="K19" s="5">
        <v>5000</v>
      </c>
      <c r="L19" s="15">
        <v>2500</v>
      </c>
    </row>
    <row r="20" spans="1:12" ht="31.5" x14ac:dyDescent="0.25">
      <c r="A20" s="10">
        <f t="shared" si="0"/>
        <v>15</v>
      </c>
      <c r="B20" s="10" t="s">
        <v>5</v>
      </c>
      <c r="C20" s="10" t="s">
        <v>54</v>
      </c>
      <c r="D20" s="10" t="s">
        <v>39</v>
      </c>
      <c r="E20" s="11" t="s">
        <v>17</v>
      </c>
      <c r="F20" s="4">
        <v>131</v>
      </c>
      <c r="G20" s="9" t="s">
        <v>55</v>
      </c>
      <c r="H20" s="4">
        <v>200833833</v>
      </c>
      <c r="I20" s="10" t="s">
        <v>40</v>
      </c>
      <c r="J20" s="5">
        <v>145</v>
      </c>
      <c r="K20" s="5">
        <v>5000</v>
      </c>
      <c r="L20" s="15">
        <v>725</v>
      </c>
    </row>
    <row r="21" spans="1:12" ht="31.5" x14ac:dyDescent="0.25">
      <c r="A21" s="11">
        <v>16</v>
      </c>
      <c r="B21" s="11" t="s">
        <v>5</v>
      </c>
      <c r="C21" s="11" t="s">
        <v>53</v>
      </c>
      <c r="D21" s="11" t="s">
        <v>39</v>
      </c>
      <c r="E21" s="11" t="s">
        <v>17</v>
      </c>
      <c r="F21" s="4">
        <v>1079857</v>
      </c>
      <c r="G21" s="9" t="s">
        <v>38</v>
      </c>
      <c r="H21" s="4">
        <v>308726893</v>
      </c>
      <c r="I21" s="11" t="s">
        <v>40</v>
      </c>
      <c r="J21" s="5">
        <v>50</v>
      </c>
      <c r="K21" s="5">
        <v>14500</v>
      </c>
      <c r="L21" s="15">
        <v>725</v>
      </c>
    </row>
    <row r="22" spans="1:12" ht="47.25" x14ac:dyDescent="0.25">
      <c r="A22" s="11"/>
      <c r="B22" s="11" t="s">
        <v>75</v>
      </c>
      <c r="C22" s="11" t="s">
        <v>76</v>
      </c>
      <c r="D22" s="11" t="s">
        <v>15</v>
      </c>
      <c r="E22" s="11" t="s">
        <v>67</v>
      </c>
      <c r="F22" s="14" t="s">
        <v>68</v>
      </c>
      <c r="G22" s="9" t="s">
        <v>61</v>
      </c>
      <c r="H22" s="4" t="s">
        <v>56</v>
      </c>
      <c r="I22" s="11" t="s">
        <v>40</v>
      </c>
      <c r="J22" s="5">
        <v>2</v>
      </c>
      <c r="K22" s="5">
        <f>+L22/J22</f>
        <v>9198.7090000000007</v>
      </c>
      <c r="L22" s="15">
        <v>18397.418000000001</v>
      </c>
    </row>
    <row r="23" spans="1:12" ht="47.25" x14ac:dyDescent="0.25">
      <c r="A23" s="11"/>
      <c r="B23" s="11" t="s">
        <v>75</v>
      </c>
      <c r="C23" s="11" t="s">
        <v>77</v>
      </c>
      <c r="D23" s="11" t="s">
        <v>15</v>
      </c>
      <c r="E23" s="11" t="s">
        <v>67</v>
      </c>
      <c r="F23" s="14" t="s">
        <v>69</v>
      </c>
      <c r="G23" s="9" t="s">
        <v>62</v>
      </c>
      <c r="H23" s="4" t="s">
        <v>57</v>
      </c>
      <c r="I23" s="11" t="s">
        <v>40</v>
      </c>
      <c r="J23" s="5">
        <v>3</v>
      </c>
      <c r="K23" s="5">
        <f>+L23/J23</f>
        <v>13406.182999999999</v>
      </c>
      <c r="L23" s="15">
        <v>40218.548999999999</v>
      </c>
    </row>
    <row r="24" spans="1:12" ht="47.25" x14ac:dyDescent="0.25">
      <c r="A24" s="11"/>
      <c r="B24" s="11" t="s">
        <v>75</v>
      </c>
      <c r="C24" s="11" t="s">
        <v>78</v>
      </c>
      <c r="D24" s="11" t="s">
        <v>15</v>
      </c>
      <c r="E24" s="11" t="s">
        <v>67</v>
      </c>
      <c r="F24" s="14" t="s">
        <v>70</v>
      </c>
      <c r="G24" s="9" t="s">
        <v>63</v>
      </c>
      <c r="H24" s="4" t="s">
        <v>58</v>
      </c>
      <c r="I24" s="11" t="s">
        <v>40</v>
      </c>
      <c r="J24" s="5">
        <v>10</v>
      </c>
      <c r="K24" s="5">
        <f t="shared" ref="K24:K44" si="1">+L24/J24</f>
        <v>810</v>
      </c>
      <c r="L24" s="15">
        <v>8100</v>
      </c>
    </row>
    <row r="25" spans="1:12" ht="60" x14ac:dyDescent="0.25">
      <c r="A25" s="11"/>
      <c r="B25" s="11" t="s">
        <v>75</v>
      </c>
      <c r="C25" s="11" t="s">
        <v>80</v>
      </c>
      <c r="D25" s="11" t="s">
        <v>15</v>
      </c>
      <c r="E25" s="11" t="s">
        <v>67</v>
      </c>
      <c r="F25" s="14" t="s">
        <v>71</v>
      </c>
      <c r="G25" s="9" t="s">
        <v>64</v>
      </c>
      <c r="H25" s="4" t="s">
        <v>59</v>
      </c>
      <c r="I25" s="11" t="s">
        <v>40</v>
      </c>
      <c r="J25" s="5">
        <v>11</v>
      </c>
      <c r="K25" s="5">
        <f t="shared" si="1"/>
        <v>918.18181818181813</v>
      </c>
      <c r="L25" s="15">
        <v>10100</v>
      </c>
    </row>
    <row r="26" spans="1:12" ht="47.25" x14ac:dyDescent="0.25">
      <c r="A26" s="11"/>
      <c r="B26" s="11" t="s">
        <v>75</v>
      </c>
      <c r="C26" s="11" t="s">
        <v>79</v>
      </c>
      <c r="D26" s="11" t="s">
        <v>15</v>
      </c>
      <c r="E26" s="11" t="s">
        <v>17</v>
      </c>
      <c r="F26" s="14" t="s">
        <v>72</v>
      </c>
      <c r="G26" s="9" t="s">
        <v>65</v>
      </c>
      <c r="H26" s="4" t="s">
        <v>23</v>
      </c>
      <c r="I26" s="11" t="s">
        <v>40</v>
      </c>
      <c r="J26" s="5">
        <v>42</v>
      </c>
      <c r="K26" s="5">
        <f>+L26/J26</f>
        <v>540</v>
      </c>
      <c r="L26" s="15">
        <v>22680</v>
      </c>
    </row>
    <row r="27" spans="1:12" ht="47.25" x14ac:dyDescent="0.25">
      <c r="A27" s="11"/>
      <c r="B27" s="11" t="s">
        <v>75</v>
      </c>
      <c r="C27" s="11" t="s">
        <v>77</v>
      </c>
      <c r="D27" s="11" t="s">
        <v>15</v>
      </c>
      <c r="E27" s="11" t="s">
        <v>67</v>
      </c>
      <c r="F27" s="14" t="s">
        <v>73</v>
      </c>
      <c r="G27" s="9" t="s">
        <v>61</v>
      </c>
      <c r="H27" s="4" t="s">
        <v>56</v>
      </c>
      <c r="I27" s="11" t="s">
        <v>40</v>
      </c>
      <c r="J27" s="5">
        <v>2</v>
      </c>
      <c r="K27" s="5">
        <f t="shared" si="1"/>
        <v>5160.6869999999999</v>
      </c>
      <c r="L27" s="15">
        <v>10321.374</v>
      </c>
    </row>
    <row r="28" spans="1:12" ht="63" x14ac:dyDescent="0.25">
      <c r="A28" s="11"/>
      <c r="B28" s="11" t="s">
        <v>75</v>
      </c>
      <c r="C28" s="11" t="s">
        <v>88</v>
      </c>
      <c r="D28" s="11" t="s">
        <v>15</v>
      </c>
      <c r="E28" s="11" t="s">
        <v>67</v>
      </c>
      <c r="F28" s="14" t="s">
        <v>74</v>
      </c>
      <c r="G28" s="9" t="s">
        <v>66</v>
      </c>
      <c r="H28" s="4" t="s">
        <v>60</v>
      </c>
      <c r="I28" s="11" t="s">
        <v>40</v>
      </c>
      <c r="J28" s="5">
        <v>1</v>
      </c>
      <c r="K28" s="5">
        <f t="shared" si="1"/>
        <v>1351.3291999999999</v>
      </c>
      <c r="L28" s="15">
        <v>1351.3291999999999</v>
      </c>
    </row>
    <row r="29" spans="1:12" ht="45" x14ac:dyDescent="0.25">
      <c r="A29" s="11"/>
      <c r="B29" s="11" t="s">
        <v>75</v>
      </c>
      <c r="C29" s="11" t="s">
        <v>95</v>
      </c>
      <c r="D29" s="11" t="s">
        <v>39</v>
      </c>
      <c r="E29" s="11" t="s">
        <v>17</v>
      </c>
      <c r="F29" s="4" t="s">
        <v>89</v>
      </c>
      <c r="G29" s="9" t="s">
        <v>81</v>
      </c>
      <c r="H29" s="4" t="s">
        <v>85</v>
      </c>
      <c r="I29" s="11" t="s">
        <v>96</v>
      </c>
      <c r="J29" s="5">
        <v>100</v>
      </c>
      <c r="K29" s="5">
        <f t="shared" si="1"/>
        <v>16</v>
      </c>
      <c r="L29" s="15">
        <v>1600</v>
      </c>
    </row>
    <row r="30" spans="1:12" ht="31.5" x14ac:dyDescent="0.25">
      <c r="A30" s="11"/>
      <c r="B30" s="11" t="s">
        <v>75</v>
      </c>
      <c r="C30" s="11" t="s">
        <v>95</v>
      </c>
      <c r="D30" s="11" t="s">
        <v>39</v>
      </c>
      <c r="E30" s="11" t="s">
        <v>17</v>
      </c>
      <c r="F30" s="4" t="s">
        <v>90</v>
      </c>
      <c r="G30" s="9" t="s">
        <v>82</v>
      </c>
      <c r="H30" s="4" t="s">
        <v>86</v>
      </c>
      <c r="I30" s="11" t="s">
        <v>40</v>
      </c>
      <c r="J30" s="5">
        <v>1000</v>
      </c>
      <c r="K30" s="5">
        <f t="shared" si="1"/>
        <v>2.4500000000000002</v>
      </c>
      <c r="L30" s="15">
        <v>2450</v>
      </c>
    </row>
    <row r="31" spans="1:12" ht="47.25" x14ac:dyDescent="0.25">
      <c r="A31" s="11"/>
      <c r="B31" s="11" t="s">
        <v>75</v>
      </c>
      <c r="C31" s="11" t="s">
        <v>97</v>
      </c>
      <c r="D31" s="11" t="s">
        <v>39</v>
      </c>
      <c r="E31" s="11" t="s">
        <v>17</v>
      </c>
      <c r="F31" s="4" t="s">
        <v>91</v>
      </c>
      <c r="G31" s="9" t="s">
        <v>83</v>
      </c>
      <c r="H31" s="4" t="s">
        <v>87</v>
      </c>
      <c r="I31" s="11" t="s">
        <v>40</v>
      </c>
      <c r="J31" s="5">
        <v>4</v>
      </c>
      <c r="K31" s="5">
        <f t="shared" si="1"/>
        <v>3650</v>
      </c>
      <c r="L31" s="15">
        <v>14600</v>
      </c>
    </row>
    <row r="32" spans="1:12" ht="47.25" x14ac:dyDescent="0.25">
      <c r="A32" s="11"/>
      <c r="B32" s="11" t="s">
        <v>75</v>
      </c>
      <c r="C32" s="11" t="s">
        <v>97</v>
      </c>
      <c r="D32" s="11" t="s">
        <v>39</v>
      </c>
      <c r="E32" s="11" t="s">
        <v>17</v>
      </c>
      <c r="F32" s="4" t="s">
        <v>92</v>
      </c>
      <c r="G32" s="9" t="s">
        <v>83</v>
      </c>
      <c r="H32" s="4" t="s">
        <v>87</v>
      </c>
      <c r="I32" s="11" t="s">
        <v>40</v>
      </c>
      <c r="J32" s="5">
        <v>4</v>
      </c>
      <c r="K32" s="5">
        <f t="shared" si="1"/>
        <v>4150</v>
      </c>
      <c r="L32" s="15">
        <v>16600</v>
      </c>
    </row>
    <row r="33" spans="1:12" ht="31.5" x14ac:dyDescent="0.25">
      <c r="A33" s="11"/>
      <c r="B33" s="11" t="s">
        <v>75</v>
      </c>
      <c r="C33" s="11" t="s">
        <v>95</v>
      </c>
      <c r="D33" s="11" t="s">
        <v>39</v>
      </c>
      <c r="E33" s="11" t="s">
        <v>17</v>
      </c>
      <c r="F33" s="4" t="s">
        <v>93</v>
      </c>
      <c r="G33" s="9" t="s">
        <v>38</v>
      </c>
      <c r="H33" s="4" t="s">
        <v>84</v>
      </c>
      <c r="I33" s="11" t="s">
        <v>40</v>
      </c>
      <c r="J33" s="5">
        <v>100</v>
      </c>
      <c r="K33" s="5">
        <f t="shared" si="1"/>
        <v>14</v>
      </c>
      <c r="L33" s="15">
        <v>1400</v>
      </c>
    </row>
    <row r="34" spans="1:12" ht="31.5" x14ac:dyDescent="0.25">
      <c r="A34" s="11"/>
      <c r="B34" s="11" t="s">
        <v>75</v>
      </c>
      <c r="C34" s="11" t="s">
        <v>95</v>
      </c>
      <c r="D34" s="11" t="s">
        <v>39</v>
      </c>
      <c r="E34" s="11" t="s">
        <v>17</v>
      </c>
      <c r="F34" s="4" t="s">
        <v>94</v>
      </c>
      <c r="G34" s="9" t="s">
        <v>38</v>
      </c>
      <c r="H34" s="4" t="s">
        <v>84</v>
      </c>
      <c r="I34" s="11" t="s">
        <v>40</v>
      </c>
      <c r="J34" s="5">
        <v>100</v>
      </c>
      <c r="K34" s="5">
        <f t="shared" si="1"/>
        <v>14.9</v>
      </c>
      <c r="L34" s="15">
        <v>1490</v>
      </c>
    </row>
    <row r="35" spans="1:12" ht="47.25" x14ac:dyDescent="0.25">
      <c r="A35" s="11"/>
      <c r="B35" s="11" t="s">
        <v>75</v>
      </c>
      <c r="C35" s="11" t="s">
        <v>116</v>
      </c>
      <c r="D35" s="11" t="s">
        <v>16</v>
      </c>
      <c r="E35" s="11" t="s">
        <v>67</v>
      </c>
      <c r="F35" s="14" t="s">
        <v>102</v>
      </c>
      <c r="G35" s="9" t="s">
        <v>98</v>
      </c>
      <c r="H35" s="4" t="s">
        <v>112</v>
      </c>
      <c r="I35" s="11" t="s">
        <v>40</v>
      </c>
      <c r="J35" s="5">
        <v>5</v>
      </c>
      <c r="K35" s="5">
        <f t="shared" si="1"/>
        <v>1236</v>
      </c>
      <c r="L35" s="15">
        <v>6180</v>
      </c>
    </row>
    <row r="36" spans="1:12" ht="31.5" x14ac:dyDescent="0.25">
      <c r="A36" s="11"/>
      <c r="B36" s="11" t="s">
        <v>75</v>
      </c>
      <c r="C36" s="11" t="s">
        <v>117</v>
      </c>
      <c r="D36" s="11" t="s">
        <v>16</v>
      </c>
      <c r="E36" s="11" t="s">
        <v>67</v>
      </c>
      <c r="F36" s="14" t="s">
        <v>103</v>
      </c>
      <c r="G36" s="9" t="s">
        <v>65</v>
      </c>
      <c r="H36" s="4" t="s">
        <v>23</v>
      </c>
      <c r="I36" s="11" t="s">
        <v>40</v>
      </c>
      <c r="J36" s="5">
        <v>53</v>
      </c>
      <c r="K36" s="5">
        <f t="shared" si="1"/>
        <v>140.18867924528303</v>
      </c>
      <c r="L36" s="15">
        <v>7430</v>
      </c>
    </row>
    <row r="37" spans="1:12" ht="31.5" x14ac:dyDescent="0.25">
      <c r="A37" s="11"/>
      <c r="B37" s="11" t="s">
        <v>75</v>
      </c>
      <c r="C37" s="11" t="s">
        <v>46</v>
      </c>
      <c r="D37" s="11" t="s">
        <v>16</v>
      </c>
      <c r="E37" s="11" t="s">
        <v>17</v>
      </c>
      <c r="F37" s="14" t="s">
        <v>104</v>
      </c>
      <c r="G37" s="9" t="s">
        <v>26</v>
      </c>
      <c r="H37" s="4" t="s">
        <v>23</v>
      </c>
      <c r="I37" s="11" t="s">
        <v>40</v>
      </c>
      <c r="J37" s="5">
        <v>55</v>
      </c>
      <c r="K37" s="5">
        <f t="shared" si="1"/>
        <v>52</v>
      </c>
      <c r="L37" s="15">
        <v>2860</v>
      </c>
    </row>
    <row r="38" spans="1:12" ht="31.5" x14ac:dyDescent="0.25">
      <c r="A38" s="11"/>
      <c r="B38" s="11" t="s">
        <v>75</v>
      </c>
      <c r="C38" s="11" t="s">
        <v>118</v>
      </c>
      <c r="D38" s="11" t="s">
        <v>16</v>
      </c>
      <c r="E38" s="11" t="s">
        <v>17</v>
      </c>
      <c r="F38" s="14" t="s">
        <v>105</v>
      </c>
      <c r="G38" s="9" t="s">
        <v>32</v>
      </c>
      <c r="H38" s="4" t="s">
        <v>36</v>
      </c>
      <c r="I38" s="11" t="s">
        <v>40</v>
      </c>
      <c r="J38" s="5">
        <v>5</v>
      </c>
      <c r="K38" s="5">
        <f t="shared" si="1"/>
        <v>17</v>
      </c>
      <c r="L38" s="15">
        <v>85</v>
      </c>
    </row>
    <row r="39" spans="1:12" ht="31.5" x14ac:dyDescent="0.25">
      <c r="A39" s="11"/>
      <c r="B39" s="11" t="s">
        <v>75</v>
      </c>
      <c r="C39" s="11" t="s">
        <v>119</v>
      </c>
      <c r="D39" s="11" t="s">
        <v>16</v>
      </c>
      <c r="E39" s="11" t="s">
        <v>17</v>
      </c>
      <c r="F39" s="14" t="s">
        <v>106</v>
      </c>
      <c r="G39" s="9" t="s">
        <v>99</v>
      </c>
      <c r="H39" s="4" t="s">
        <v>113</v>
      </c>
      <c r="I39" s="11" t="s">
        <v>40</v>
      </c>
      <c r="J39" s="5">
        <v>55</v>
      </c>
      <c r="K39" s="5">
        <f t="shared" si="1"/>
        <v>52</v>
      </c>
      <c r="L39" s="15">
        <v>2860</v>
      </c>
    </row>
    <row r="40" spans="1:12" ht="31.5" x14ac:dyDescent="0.25">
      <c r="A40" s="11"/>
      <c r="B40" s="11" t="s">
        <v>75</v>
      </c>
      <c r="C40" s="11" t="s">
        <v>120</v>
      </c>
      <c r="D40" s="11" t="s">
        <v>16</v>
      </c>
      <c r="E40" s="11" t="s">
        <v>17</v>
      </c>
      <c r="F40" s="14" t="s">
        <v>107</v>
      </c>
      <c r="G40" s="9" t="s">
        <v>100</v>
      </c>
      <c r="H40" s="4" t="s">
        <v>114</v>
      </c>
      <c r="I40" s="11" t="s">
        <v>40</v>
      </c>
      <c r="J40" s="5">
        <v>100</v>
      </c>
      <c r="K40" s="5">
        <f t="shared" si="1"/>
        <v>7.28</v>
      </c>
      <c r="L40" s="15">
        <v>728</v>
      </c>
    </row>
    <row r="41" spans="1:12" ht="31.5" x14ac:dyDescent="0.25">
      <c r="A41" s="11"/>
      <c r="B41" s="11" t="s">
        <v>75</v>
      </c>
      <c r="C41" s="11" t="s">
        <v>121</v>
      </c>
      <c r="D41" s="11" t="s">
        <v>16</v>
      </c>
      <c r="E41" s="11" t="s">
        <v>17</v>
      </c>
      <c r="F41" s="14" t="s">
        <v>108</v>
      </c>
      <c r="G41" s="9" t="s">
        <v>101</v>
      </c>
      <c r="H41" s="4" t="s">
        <v>115</v>
      </c>
      <c r="I41" s="11" t="s">
        <v>40</v>
      </c>
      <c r="J41" s="5">
        <v>100</v>
      </c>
      <c r="K41" s="5">
        <f t="shared" si="1"/>
        <v>36.110999999999997</v>
      </c>
      <c r="L41" s="15">
        <v>3611.1</v>
      </c>
    </row>
    <row r="42" spans="1:12" ht="31.5" x14ac:dyDescent="0.25">
      <c r="A42" s="11"/>
      <c r="B42" s="11" t="s">
        <v>75</v>
      </c>
      <c r="C42" s="11" t="s">
        <v>122</v>
      </c>
      <c r="D42" s="11" t="s">
        <v>16</v>
      </c>
      <c r="E42" s="11" t="s">
        <v>17</v>
      </c>
      <c r="F42" s="14" t="s">
        <v>109</v>
      </c>
      <c r="G42" s="9" t="s">
        <v>26</v>
      </c>
      <c r="H42" s="4" t="s">
        <v>23</v>
      </c>
      <c r="I42" s="11" t="s">
        <v>40</v>
      </c>
      <c r="J42" s="5">
        <v>100</v>
      </c>
      <c r="K42" s="5">
        <f t="shared" si="1"/>
        <v>31.1</v>
      </c>
      <c r="L42" s="15">
        <v>3110</v>
      </c>
    </row>
    <row r="43" spans="1:12" ht="31.5" x14ac:dyDescent="0.25">
      <c r="A43" s="11"/>
      <c r="B43" s="11" t="s">
        <v>75</v>
      </c>
      <c r="C43" s="11" t="s">
        <v>123</v>
      </c>
      <c r="D43" s="11" t="s">
        <v>16</v>
      </c>
      <c r="E43" s="11" t="s">
        <v>17</v>
      </c>
      <c r="F43" s="14" t="s">
        <v>110</v>
      </c>
      <c r="G43" s="9" t="s">
        <v>32</v>
      </c>
      <c r="H43" s="4" t="s">
        <v>36</v>
      </c>
      <c r="I43" s="11" t="s">
        <v>40</v>
      </c>
      <c r="J43" s="5">
        <v>100</v>
      </c>
      <c r="K43" s="5">
        <f t="shared" si="1"/>
        <v>173</v>
      </c>
      <c r="L43" s="15">
        <v>17300</v>
      </c>
    </row>
    <row r="44" spans="1:12" ht="31.5" x14ac:dyDescent="0.25">
      <c r="A44" s="11"/>
      <c r="B44" s="11" t="s">
        <v>75</v>
      </c>
      <c r="C44" s="11" t="s">
        <v>124</v>
      </c>
      <c r="D44" s="11" t="s">
        <v>16</v>
      </c>
      <c r="E44" s="11" t="s">
        <v>17</v>
      </c>
      <c r="F44" s="14" t="s">
        <v>111</v>
      </c>
      <c r="G44" s="9" t="s">
        <v>32</v>
      </c>
      <c r="H44" s="4" t="s">
        <v>36</v>
      </c>
      <c r="I44" s="11" t="s">
        <v>40</v>
      </c>
      <c r="J44" s="5">
        <v>10</v>
      </c>
      <c r="K44" s="5">
        <f t="shared" si="1"/>
        <v>165.54000000000002</v>
      </c>
      <c r="L44" s="15">
        <v>1655.4</v>
      </c>
    </row>
    <row r="45" spans="1:12" x14ac:dyDescent="0.25">
      <c r="G45" s="9"/>
      <c r="J45" s="13"/>
      <c r="L45" s="12"/>
    </row>
    <row r="46" spans="1:12" x14ac:dyDescent="0.25">
      <c r="G46" s="9"/>
      <c r="L46" s="12"/>
    </row>
    <row r="48" spans="1:12" x14ac:dyDescent="0.25">
      <c r="J48" s="13"/>
    </row>
    <row r="50" spans="10:11" x14ac:dyDescent="0.25">
      <c r="J50" s="13"/>
      <c r="K50" s="16"/>
    </row>
  </sheetData>
  <autoFilter ref="A5:L47"/>
  <mergeCells count="12">
    <mergeCell ref="K4:K5"/>
    <mergeCell ref="L4:L5"/>
    <mergeCell ref="A2:L2"/>
    <mergeCell ref="A4:A5"/>
    <mergeCell ref="B4:B5"/>
    <mergeCell ref="C4:C5"/>
    <mergeCell ref="D4:D5"/>
    <mergeCell ref="E4:E5"/>
    <mergeCell ref="F4:F5"/>
    <mergeCell ref="G4:H4"/>
    <mergeCell ref="I4:I5"/>
    <mergeCell ref="J4:J5"/>
  </mergeCells>
  <hyperlinks>
    <hyperlink ref="D4" r:id="rId1" display="javascript:scrollText(5421883)"/>
  </hyperlinks>
  <pageMargins left="0.7" right="0.7" top="0.75" bottom="0.75" header="0.3" footer="0.3"/>
  <pageSetup paperSize="9" orientation="portrait"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5-илова.</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Тураева Шахноз</cp:lastModifiedBy>
  <cp:lastPrinted>2021-06-30T06:06:38Z</cp:lastPrinted>
  <dcterms:created xsi:type="dcterms:W3CDTF">2021-06-08T06:05:32Z</dcterms:created>
  <dcterms:modified xsi:type="dcterms:W3CDTF">2023-07-18T08:09:25Z</dcterms:modified>
</cp:coreProperties>
</file>